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6285" activeTab="2"/>
  </bookViews>
  <sheets>
    <sheet name="ЗНЗ" sheetId="1" r:id="rId1"/>
    <sheet name="ДНЗ" sheetId="2" r:id="rId2"/>
    <sheet name="Вечірні класи" sheetId="3" r:id="rId3"/>
    <sheet name="Лист2" sheetId="4" r:id="rId4"/>
    <sheet name="Лист3" sheetId="5" r:id="rId5"/>
  </sheets>
  <definedNames>
    <definedName name="_xlnm.Print_Area" localSheetId="1">'ДНЗ'!$A$1:$M$49</definedName>
    <definedName name="_xlnm.Print_Area" localSheetId="4">'Лист3'!$A$1:$P$31</definedName>
  </definedNames>
  <calcPr fullCalcOnLoad="1"/>
</workbook>
</file>

<file path=xl/sharedStrings.xml><?xml version="1.0" encoding="utf-8"?>
<sst xmlns="http://schemas.openxmlformats.org/spreadsheetml/2006/main" count="121" uniqueCount="53">
  <si>
    <t>ДНЗ №2</t>
  </si>
  <si>
    <t>ДНЗ №3</t>
  </si>
  <si>
    <t>ДНЗ №6</t>
  </si>
  <si>
    <t>ДНЗ №8</t>
  </si>
  <si>
    <t>Додаток 1</t>
  </si>
  <si>
    <t>до рішення виконавчого</t>
  </si>
  <si>
    <t>Додаток 3</t>
  </si>
  <si>
    <t>Всього</t>
  </si>
  <si>
    <t>Спеціальні</t>
  </si>
  <si>
    <t>Мережа класів та контингент учнів шкіл та гімназії</t>
  </si>
  <si>
    <t>ЮЗШ№1</t>
  </si>
  <si>
    <t>ЮЗШ№2</t>
  </si>
  <si>
    <t>ЮЗШ№3</t>
  </si>
  <si>
    <t>класи</t>
  </si>
  <si>
    <t>Навч.заклад</t>
  </si>
  <si>
    <t>кл</t>
  </si>
  <si>
    <t>уч</t>
  </si>
  <si>
    <t>разом 1-4</t>
  </si>
  <si>
    <t>разом 5-9</t>
  </si>
  <si>
    <t>разом 10-11</t>
  </si>
  <si>
    <t>всього</t>
  </si>
  <si>
    <t>груп</t>
  </si>
  <si>
    <t>дітей</t>
  </si>
  <si>
    <t xml:space="preserve">Мережа груп та контингент дітей дошкільних навчальних закладів </t>
  </si>
  <si>
    <t>укр</t>
  </si>
  <si>
    <t>рос</t>
  </si>
  <si>
    <t xml:space="preserve">комітету Южноукраїнської  </t>
  </si>
  <si>
    <t xml:space="preserve">міської ради  </t>
  </si>
  <si>
    <t>міської ради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</si>
  <si>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</si>
  <si>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</si>
  <si>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</si>
  <si>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Ясла</t>
  </si>
  <si>
    <t>Сад</t>
  </si>
  <si>
    <t>Гімназія №1</t>
  </si>
  <si>
    <t>ЦРД "Гармонія"</t>
  </si>
  <si>
    <t xml:space="preserve"> </t>
  </si>
  <si>
    <t>з питань діяльності виконавчих органів ради</t>
  </si>
  <si>
    <t>Я.О.Нікітіна</t>
  </si>
  <si>
    <t xml:space="preserve"> Я.О.Нікітіна</t>
  </si>
  <si>
    <t>ЮЗШ № 4</t>
  </si>
  <si>
    <t>Заступник міського голови</t>
  </si>
  <si>
    <t xml:space="preserve">              Я.О.Нікітіна</t>
  </si>
  <si>
    <t>кількість класів</t>
  </si>
  <si>
    <t>кількість учнів</t>
  </si>
  <si>
    <t xml:space="preserve">                                         Мережа вечірніх класів та контингент учнів</t>
  </si>
  <si>
    <t>Різновікова група</t>
  </si>
  <si>
    <t>м.Южноукраїнська на 2014-2015 навчальний рік</t>
  </si>
  <si>
    <t>від "___"______2014  №____</t>
  </si>
  <si>
    <t xml:space="preserve">                                                      на 2014-2015 навчальний рік</t>
  </si>
  <si>
    <t>м.Южноукраїнська на 2014 - 2015 навчальний  рік</t>
  </si>
  <si>
    <t>17.09.2014 № 210</t>
  </si>
  <si>
    <t>17.09.2014  № 210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</si>
</sst>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3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7" fillId="24" borderId="13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4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24" borderId="0" xfId="0" applyNumberFormat="1" applyFont="1" applyFill="1" applyBorder="1" applyAlignment="1">
      <alignment horizontal="center"/>
    </xf>
    <xf numFmtId="0" fontId="7" fillId="24" borderId="15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6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1"/>
  <sheetViews>
    <sheetView zoomScalePageLayoutView="0" workbookViewId="0" topLeftCell="A1">
      <selection activeCell="AG7" sqref="AG7"/>
    </sheetView>
  </sheetViews>
  <sheetFormatPr defaultColWidth="9.00390625" defaultRowHeight="12.75"/>
  <cols>
    <col min="1" max="1" width="14.875" style="0" customWidth="1"/>
    <col min="2" max="2" width="7.625" style="0" customWidth="1"/>
    <col min="3" max="3" width="4.75390625" style="0" customWidth="1"/>
    <col min="4" max="4" width="4.375" style="0" customWidth="1"/>
    <col min="5" max="5" width="3.875" style="0" customWidth="1"/>
    <col min="6" max="6" width="4.75390625" style="0" customWidth="1"/>
    <col min="7" max="7" width="4.125" style="0" customWidth="1"/>
    <col min="8" max="8" width="4.75390625" style="0" customWidth="1"/>
    <col min="9" max="9" width="4.25390625" style="0" customWidth="1"/>
    <col min="10" max="10" width="4.125" style="0" customWidth="1"/>
    <col min="11" max="11" width="4.75390625" style="0" customWidth="1"/>
    <col min="12" max="12" width="6.25390625" style="0" customWidth="1"/>
    <col min="13" max="13" width="4.25390625" style="0" customWidth="1"/>
    <col min="14" max="14" width="4.75390625" style="0" customWidth="1"/>
    <col min="15" max="15" width="4.25390625" style="0" customWidth="1"/>
    <col min="16" max="16" width="4.75390625" style="0" customWidth="1"/>
    <col min="17" max="17" width="4.25390625" style="0" customWidth="1"/>
    <col min="18" max="18" width="4.125" style="0" customWidth="1"/>
    <col min="19" max="19" width="3.875" style="0" customWidth="1"/>
    <col min="20" max="20" width="5.25390625" style="0" customWidth="1"/>
    <col min="21" max="21" width="4.625" style="0" customWidth="1"/>
    <col min="22" max="22" width="6.375" style="0" customWidth="1"/>
    <col min="23" max="23" width="7.375" style="0" customWidth="1"/>
    <col min="24" max="24" width="6.375" style="0" customWidth="1"/>
    <col min="25" max="25" width="4.0039062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6.25390625" style="0" customWidth="1"/>
    <col min="31" max="31" width="4.875" style="0" customWidth="1"/>
    <col min="32" max="32" width="5.875" style="0" customWidth="1"/>
  </cols>
  <sheetData>
    <row r="1" ht="0.75" customHeight="1"/>
    <row r="2" spans="1:3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 t="s">
        <v>4</v>
      </c>
      <c r="AC2" s="9"/>
      <c r="AD2" s="9"/>
      <c r="AE2" s="9"/>
      <c r="AF2" s="9"/>
      <c r="AG2" s="5"/>
    </row>
    <row r="3" spans="1:33" ht="15.75">
      <c r="A3" s="9"/>
      <c r="B3" s="9"/>
      <c r="C3" s="9"/>
      <c r="D3" s="9"/>
      <c r="E3" s="9"/>
      <c r="F3" s="14"/>
      <c r="G3" s="14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 t="s">
        <v>5</v>
      </c>
      <c r="AC3" s="9"/>
      <c r="AD3" s="9"/>
      <c r="AE3" s="9"/>
      <c r="AF3" s="9"/>
      <c r="AG3" s="5"/>
    </row>
    <row r="4" spans="1:33" ht="15.75">
      <c r="A4" s="15"/>
      <c r="B4" s="15"/>
      <c r="C4" s="9"/>
      <c r="D4" s="9"/>
      <c r="E4" s="9"/>
      <c r="F4" s="14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26</v>
      </c>
      <c r="AC4" s="9"/>
      <c r="AD4" s="9"/>
      <c r="AE4" s="9"/>
      <c r="AF4" s="9"/>
      <c r="AG4" s="5"/>
    </row>
    <row r="5" spans="1:3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 t="s">
        <v>28</v>
      </c>
      <c r="AC5" s="9"/>
      <c r="AD5" s="9"/>
      <c r="AE5" s="9"/>
      <c r="AF5" s="9"/>
      <c r="AG5" s="5"/>
    </row>
    <row r="6" spans="1:3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48</v>
      </c>
      <c r="AC6" s="71" t="s">
        <v>51</v>
      </c>
      <c r="AD6" s="9"/>
      <c r="AE6" s="9"/>
      <c r="AF6" s="9"/>
      <c r="AG6" s="5"/>
    </row>
    <row r="7" spans="1:32" s="5" customFormat="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 t="s">
        <v>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5" customFormat="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47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5"/>
    </row>
    <row r="10" spans="1:33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5"/>
    </row>
    <row r="11" spans="1:33" ht="15.75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5"/>
    </row>
    <row r="12" spans="1:33" ht="15.7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5"/>
    </row>
    <row r="13" spans="1:33" s="1" customFormat="1" ht="17.25" customHeight="1">
      <c r="A13" s="25" t="s">
        <v>13</v>
      </c>
      <c r="B13" s="25"/>
      <c r="C13" s="48">
        <v>1</v>
      </c>
      <c r="D13" s="48"/>
      <c r="E13" s="48">
        <v>2</v>
      </c>
      <c r="F13" s="48"/>
      <c r="G13" s="48">
        <v>3</v>
      </c>
      <c r="H13" s="48"/>
      <c r="I13" s="48">
        <v>4</v>
      </c>
      <c r="J13" s="48"/>
      <c r="K13" s="47" t="s">
        <v>17</v>
      </c>
      <c r="L13" s="47"/>
      <c r="M13" s="48">
        <v>5</v>
      </c>
      <c r="N13" s="48"/>
      <c r="O13" s="48">
        <v>6</v>
      </c>
      <c r="P13" s="48"/>
      <c r="Q13" s="48">
        <v>7</v>
      </c>
      <c r="R13" s="48"/>
      <c r="S13" s="48">
        <v>8</v>
      </c>
      <c r="T13" s="48"/>
      <c r="U13" s="48">
        <v>9</v>
      </c>
      <c r="V13" s="48"/>
      <c r="W13" s="48" t="s">
        <v>18</v>
      </c>
      <c r="X13" s="48"/>
      <c r="Y13" s="48">
        <v>10</v>
      </c>
      <c r="Z13" s="48"/>
      <c r="AA13" s="48">
        <v>11</v>
      </c>
      <c r="AB13" s="48"/>
      <c r="AC13" s="48" t="s">
        <v>19</v>
      </c>
      <c r="AD13" s="48"/>
      <c r="AE13" s="48" t="s">
        <v>20</v>
      </c>
      <c r="AF13" s="48"/>
      <c r="AG13" s="5"/>
    </row>
    <row r="14" spans="1:33" s="1" customFormat="1" ht="17.25" customHeight="1">
      <c r="A14" s="25" t="s">
        <v>14</v>
      </c>
      <c r="B14" s="21"/>
      <c r="C14" s="21" t="s">
        <v>15</v>
      </c>
      <c r="D14" s="21" t="s">
        <v>16</v>
      </c>
      <c r="E14" s="21" t="s">
        <v>15</v>
      </c>
      <c r="F14" s="21" t="s">
        <v>16</v>
      </c>
      <c r="G14" s="21" t="s">
        <v>15</v>
      </c>
      <c r="H14" s="21" t="s">
        <v>16</v>
      </c>
      <c r="I14" s="21" t="s">
        <v>15</v>
      </c>
      <c r="J14" s="21" t="s">
        <v>16</v>
      </c>
      <c r="K14" s="21" t="s">
        <v>15</v>
      </c>
      <c r="L14" s="21" t="s">
        <v>16</v>
      </c>
      <c r="M14" s="21" t="s">
        <v>15</v>
      </c>
      <c r="N14" s="21" t="s">
        <v>16</v>
      </c>
      <c r="O14" s="21" t="s">
        <v>15</v>
      </c>
      <c r="P14" s="21" t="s">
        <v>16</v>
      </c>
      <c r="Q14" s="21" t="s">
        <v>15</v>
      </c>
      <c r="R14" s="21" t="s">
        <v>16</v>
      </c>
      <c r="S14" s="21" t="s">
        <v>15</v>
      </c>
      <c r="T14" s="21" t="s">
        <v>16</v>
      </c>
      <c r="U14" s="21" t="s">
        <v>15</v>
      </c>
      <c r="V14" s="21" t="s">
        <v>16</v>
      </c>
      <c r="W14" s="21" t="s">
        <v>15</v>
      </c>
      <c r="X14" s="21" t="s">
        <v>16</v>
      </c>
      <c r="Y14" s="21" t="s">
        <v>15</v>
      </c>
      <c r="Z14" s="21" t="s">
        <v>16</v>
      </c>
      <c r="AA14" s="21" t="s">
        <v>15</v>
      </c>
      <c r="AB14" s="21" t="s">
        <v>16</v>
      </c>
      <c r="AC14" s="21" t="s">
        <v>15</v>
      </c>
      <c r="AD14" s="21" t="s">
        <v>16</v>
      </c>
      <c r="AE14" s="21" t="s">
        <v>15</v>
      </c>
      <c r="AF14" s="21" t="s">
        <v>16</v>
      </c>
      <c r="AG14" s="5"/>
    </row>
    <row r="15" spans="1:33" ht="21" customHeight="1">
      <c r="A15" s="22" t="s">
        <v>34</v>
      </c>
      <c r="B15" s="26" t="s">
        <v>24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f aca="true" t="shared" si="0" ref="K15:L20">I15+G15+E15+C15</f>
        <v>0</v>
      </c>
      <c r="L15" s="20">
        <f t="shared" si="0"/>
        <v>0</v>
      </c>
      <c r="M15" s="20">
        <v>2</v>
      </c>
      <c r="N15" s="20">
        <v>39</v>
      </c>
      <c r="O15" s="20">
        <v>3</v>
      </c>
      <c r="P15" s="20">
        <v>62</v>
      </c>
      <c r="Q15" s="20">
        <v>2</v>
      </c>
      <c r="R15" s="20">
        <v>47</v>
      </c>
      <c r="S15" s="20">
        <v>2</v>
      </c>
      <c r="T15" s="20">
        <v>39</v>
      </c>
      <c r="U15" s="20">
        <v>3</v>
      </c>
      <c r="V15" s="20">
        <v>53</v>
      </c>
      <c r="W15" s="20">
        <f aca="true" t="shared" si="1" ref="W15:X20">U15+S15+Q15+O15+M15</f>
        <v>12</v>
      </c>
      <c r="X15" s="20">
        <f t="shared" si="1"/>
        <v>240</v>
      </c>
      <c r="Y15" s="20">
        <v>3</v>
      </c>
      <c r="Z15" s="20">
        <v>53</v>
      </c>
      <c r="AA15" s="20">
        <v>3</v>
      </c>
      <c r="AB15" s="20">
        <v>53</v>
      </c>
      <c r="AC15" s="20">
        <f aca="true" t="shared" si="2" ref="AC15:AD20">AA15+Y15</f>
        <v>6</v>
      </c>
      <c r="AD15" s="20">
        <f t="shared" si="2"/>
        <v>106</v>
      </c>
      <c r="AE15" s="20">
        <f aca="true" t="shared" si="3" ref="AE15:AF20">AC15+W15+K15</f>
        <v>18</v>
      </c>
      <c r="AF15" s="20">
        <f t="shared" si="3"/>
        <v>346</v>
      </c>
      <c r="AG15" s="5"/>
    </row>
    <row r="16" spans="1:33" ht="18" customHeight="1">
      <c r="A16" s="22" t="s">
        <v>10</v>
      </c>
      <c r="B16" s="26" t="s">
        <v>24</v>
      </c>
      <c r="C16" s="20">
        <v>3</v>
      </c>
      <c r="D16" s="20">
        <v>81</v>
      </c>
      <c r="E16" s="20">
        <v>2</v>
      </c>
      <c r="F16" s="20">
        <v>57</v>
      </c>
      <c r="G16" s="20">
        <v>2</v>
      </c>
      <c r="H16" s="20">
        <v>58</v>
      </c>
      <c r="I16" s="20">
        <v>3</v>
      </c>
      <c r="J16" s="20">
        <v>73</v>
      </c>
      <c r="K16" s="20">
        <f t="shared" si="0"/>
        <v>10</v>
      </c>
      <c r="L16" s="20">
        <f t="shared" si="0"/>
        <v>269</v>
      </c>
      <c r="M16" s="20">
        <v>3</v>
      </c>
      <c r="N16" s="20">
        <v>67</v>
      </c>
      <c r="O16" s="20">
        <v>2</v>
      </c>
      <c r="P16" s="20">
        <v>54</v>
      </c>
      <c r="Q16" s="20">
        <v>2</v>
      </c>
      <c r="R16" s="20">
        <v>46</v>
      </c>
      <c r="S16" s="20">
        <v>3</v>
      </c>
      <c r="T16" s="20">
        <v>67</v>
      </c>
      <c r="U16" s="20">
        <v>2</v>
      </c>
      <c r="V16" s="20">
        <v>55</v>
      </c>
      <c r="W16" s="20">
        <f t="shared" si="1"/>
        <v>12</v>
      </c>
      <c r="X16" s="20">
        <f t="shared" si="1"/>
        <v>289</v>
      </c>
      <c r="Y16" s="20">
        <v>2</v>
      </c>
      <c r="Z16" s="20">
        <v>36</v>
      </c>
      <c r="AA16" s="20">
        <v>2</v>
      </c>
      <c r="AB16" s="20">
        <v>34</v>
      </c>
      <c r="AC16" s="20">
        <f t="shared" si="2"/>
        <v>4</v>
      </c>
      <c r="AD16" s="20">
        <f t="shared" si="2"/>
        <v>70</v>
      </c>
      <c r="AE16" s="20">
        <f t="shared" si="3"/>
        <v>26</v>
      </c>
      <c r="AF16" s="20">
        <f t="shared" si="3"/>
        <v>628</v>
      </c>
      <c r="AG16" s="5"/>
    </row>
    <row r="17" spans="1:33" ht="18.75" customHeight="1">
      <c r="A17" s="22" t="s">
        <v>11</v>
      </c>
      <c r="B17" s="26" t="s">
        <v>24</v>
      </c>
      <c r="C17" s="20">
        <v>3</v>
      </c>
      <c r="D17" s="20">
        <v>88</v>
      </c>
      <c r="E17" s="20">
        <v>3</v>
      </c>
      <c r="F17" s="20">
        <v>76</v>
      </c>
      <c r="G17" s="20">
        <v>2</v>
      </c>
      <c r="H17" s="20">
        <v>65</v>
      </c>
      <c r="I17" s="20">
        <v>2</v>
      </c>
      <c r="J17" s="20">
        <v>63</v>
      </c>
      <c r="K17" s="20">
        <f t="shared" si="0"/>
        <v>10</v>
      </c>
      <c r="L17" s="20">
        <f t="shared" si="0"/>
        <v>292</v>
      </c>
      <c r="M17" s="20">
        <v>2</v>
      </c>
      <c r="N17" s="20">
        <v>61</v>
      </c>
      <c r="O17" s="20">
        <v>2</v>
      </c>
      <c r="P17" s="20">
        <v>60</v>
      </c>
      <c r="Q17" s="20">
        <v>2</v>
      </c>
      <c r="R17" s="20">
        <v>53</v>
      </c>
      <c r="S17" s="20">
        <v>2</v>
      </c>
      <c r="T17" s="20">
        <v>43</v>
      </c>
      <c r="U17" s="20">
        <v>1</v>
      </c>
      <c r="V17" s="20">
        <v>32</v>
      </c>
      <c r="W17" s="20">
        <f t="shared" si="1"/>
        <v>9</v>
      </c>
      <c r="X17" s="20">
        <f t="shared" si="1"/>
        <v>249</v>
      </c>
      <c r="Y17" s="20">
        <v>1</v>
      </c>
      <c r="Z17" s="20">
        <v>22</v>
      </c>
      <c r="AA17" s="20">
        <v>2</v>
      </c>
      <c r="AB17" s="20">
        <v>31</v>
      </c>
      <c r="AC17" s="20">
        <f t="shared" si="2"/>
        <v>3</v>
      </c>
      <c r="AD17" s="20">
        <f t="shared" si="2"/>
        <v>53</v>
      </c>
      <c r="AE17" s="20">
        <f t="shared" si="3"/>
        <v>22</v>
      </c>
      <c r="AF17" s="20">
        <f t="shared" si="3"/>
        <v>594</v>
      </c>
      <c r="AG17" s="23"/>
    </row>
    <row r="18" spans="1:33" ht="18" customHeight="1">
      <c r="A18" s="27" t="s">
        <v>12</v>
      </c>
      <c r="B18" s="26" t="s">
        <v>24</v>
      </c>
      <c r="C18" s="20">
        <v>4</v>
      </c>
      <c r="D18" s="20">
        <v>119</v>
      </c>
      <c r="E18" s="20">
        <v>3</v>
      </c>
      <c r="F18" s="20">
        <v>94</v>
      </c>
      <c r="G18" s="20">
        <v>4</v>
      </c>
      <c r="H18" s="20">
        <v>116</v>
      </c>
      <c r="I18" s="20">
        <v>4</v>
      </c>
      <c r="J18" s="20">
        <v>117</v>
      </c>
      <c r="K18" s="20">
        <f t="shared" si="0"/>
        <v>15</v>
      </c>
      <c r="L18" s="20">
        <f t="shared" si="0"/>
        <v>446</v>
      </c>
      <c r="M18" s="20">
        <v>4</v>
      </c>
      <c r="N18" s="20">
        <v>98</v>
      </c>
      <c r="O18" s="20">
        <v>4</v>
      </c>
      <c r="P18" s="20">
        <v>101</v>
      </c>
      <c r="Q18" s="20">
        <v>3</v>
      </c>
      <c r="R18" s="20">
        <v>82</v>
      </c>
      <c r="S18" s="20">
        <v>4</v>
      </c>
      <c r="T18" s="20">
        <v>111</v>
      </c>
      <c r="U18" s="20">
        <v>3</v>
      </c>
      <c r="V18" s="20">
        <v>81</v>
      </c>
      <c r="W18" s="20">
        <f t="shared" si="1"/>
        <v>18</v>
      </c>
      <c r="X18" s="20">
        <f t="shared" si="1"/>
        <v>473</v>
      </c>
      <c r="Y18" s="20">
        <v>3</v>
      </c>
      <c r="Z18" s="20">
        <v>60</v>
      </c>
      <c r="AA18" s="20">
        <v>3</v>
      </c>
      <c r="AB18" s="20">
        <v>62</v>
      </c>
      <c r="AC18" s="20">
        <f t="shared" si="2"/>
        <v>6</v>
      </c>
      <c r="AD18" s="20">
        <f t="shared" si="2"/>
        <v>122</v>
      </c>
      <c r="AE18" s="20">
        <f t="shared" si="3"/>
        <v>39</v>
      </c>
      <c r="AF18" s="20">
        <f t="shared" si="3"/>
        <v>1041</v>
      </c>
      <c r="AG18" s="23"/>
    </row>
    <row r="19" spans="1:33" ht="18" customHeight="1">
      <c r="A19" s="27"/>
      <c r="B19" s="28" t="s">
        <v>24</v>
      </c>
      <c r="C19" s="20">
        <v>3</v>
      </c>
      <c r="D19" s="20">
        <v>96</v>
      </c>
      <c r="E19" s="20">
        <v>4</v>
      </c>
      <c r="F19" s="20">
        <v>98</v>
      </c>
      <c r="G19" s="20">
        <v>4</v>
      </c>
      <c r="H19" s="20">
        <v>108</v>
      </c>
      <c r="I19" s="20">
        <v>3</v>
      </c>
      <c r="J19" s="20">
        <v>84</v>
      </c>
      <c r="K19" s="20">
        <f t="shared" si="0"/>
        <v>14</v>
      </c>
      <c r="L19" s="20">
        <f t="shared" si="0"/>
        <v>386</v>
      </c>
      <c r="M19" s="20">
        <v>3</v>
      </c>
      <c r="N19" s="20">
        <v>76</v>
      </c>
      <c r="O19" s="20">
        <v>2</v>
      </c>
      <c r="P19" s="20">
        <v>60</v>
      </c>
      <c r="Q19" s="20">
        <v>3</v>
      </c>
      <c r="R19" s="20">
        <v>69</v>
      </c>
      <c r="S19" s="20">
        <v>3</v>
      </c>
      <c r="T19" s="20">
        <v>73</v>
      </c>
      <c r="U19" s="20">
        <v>1</v>
      </c>
      <c r="V19" s="20">
        <v>31</v>
      </c>
      <c r="W19" s="20">
        <f t="shared" si="1"/>
        <v>12</v>
      </c>
      <c r="X19" s="20">
        <f t="shared" si="1"/>
        <v>309</v>
      </c>
      <c r="Y19" s="20">
        <v>1</v>
      </c>
      <c r="Z19" s="20">
        <v>24</v>
      </c>
      <c r="AA19" s="20">
        <v>1</v>
      </c>
      <c r="AB19" s="20">
        <v>26</v>
      </c>
      <c r="AC19" s="20">
        <f t="shared" si="2"/>
        <v>2</v>
      </c>
      <c r="AD19" s="20">
        <f t="shared" si="2"/>
        <v>50</v>
      </c>
      <c r="AE19" s="20">
        <f t="shared" si="3"/>
        <v>28</v>
      </c>
      <c r="AF19" s="20">
        <f t="shared" si="3"/>
        <v>745</v>
      </c>
      <c r="AG19" s="23"/>
    </row>
    <row r="20" spans="1:33" ht="18" customHeight="1">
      <c r="A20" s="29"/>
      <c r="B20" s="28" t="s">
        <v>25</v>
      </c>
      <c r="C20" s="20">
        <v>1</v>
      </c>
      <c r="D20" s="20">
        <v>26</v>
      </c>
      <c r="E20" s="20">
        <v>1</v>
      </c>
      <c r="F20" s="20">
        <v>22</v>
      </c>
      <c r="G20" s="20">
        <v>1</v>
      </c>
      <c r="H20" s="20">
        <v>17</v>
      </c>
      <c r="I20" s="20">
        <v>1</v>
      </c>
      <c r="J20" s="20">
        <v>13</v>
      </c>
      <c r="K20" s="20">
        <f t="shared" si="0"/>
        <v>4</v>
      </c>
      <c r="L20" s="20">
        <f t="shared" si="0"/>
        <v>78</v>
      </c>
      <c r="M20" s="20">
        <v>1</v>
      </c>
      <c r="N20" s="20">
        <v>17</v>
      </c>
      <c r="O20" s="20">
        <v>1</v>
      </c>
      <c r="P20" s="20">
        <v>12</v>
      </c>
      <c r="Q20" s="20">
        <v>1</v>
      </c>
      <c r="R20" s="20">
        <v>22</v>
      </c>
      <c r="S20" s="20">
        <v>1</v>
      </c>
      <c r="T20" s="20">
        <v>17</v>
      </c>
      <c r="U20" s="20">
        <v>1</v>
      </c>
      <c r="V20" s="20">
        <v>18</v>
      </c>
      <c r="W20" s="20">
        <f t="shared" si="1"/>
        <v>5</v>
      </c>
      <c r="X20" s="20">
        <f t="shared" si="1"/>
        <v>86</v>
      </c>
      <c r="Y20" s="20">
        <v>1</v>
      </c>
      <c r="Z20" s="20">
        <v>11</v>
      </c>
      <c r="AA20" s="20">
        <v>1</v>
      </c>
      <c r="AB20" s="20">
        <v>11</v>
      </c>
      <c r="AC20" s="20">
        <f t="shared" si="2"/>
        <v>2</v>
      </c>
      <c r="AD20" s="20">
        <f t="shared" si="2"/>
        <v>22</v>
      </c>
      <c r="AE20" s="20">
        <f t="shared" si="3"/>
        <v>11</v>
      </c>
      <c r="AF20" s="20">
        <f t="shared" si="3"/>
        <v>186</v>
      </c>
      <c r="AG20" s="23"/>
    </row>
    <row r="21" spans="1:33" ht="18" customHeight="1">
      <c r="A21" s="30" t="s">
        <v>40</v>
      </c>
      <c r="B21" s="44" t="s">
        <v>20</v>
      </c>
      <c r="C21" s="20">
        <f>SUM(C19:C20)</f>
        <v>4</v>
      </c>
      <c r="D21" s="20">
        <f aca="true" t="shared" si="4" ref="D21:AF21">SUM(D19:D20)</f>
        <v>122</v>
      </c>
      <c r="E21" s="20">
        <f t="shared" si="4"/>
        <v>5</v>
      </c>
      <c r="F21" s="20">
        <f t="shared" si="4"/>
        <v>120</v>
      </c>
      <c r="G21" s="20">
        <f t="shared" si="4"/>
        <v>5</v>
      </c>
      <c r="H21" s="20">
        <f t="shared" si="4"/>
        <v>125</v>
      </c>
      <c r="I21" s="20">
        <f t="shared" si="4"/>
        <v>4</v>
      </c>
      <c r="J21" s="20">
        <f t="shared" si="4"/>
        <v>97</v>
      </c>
      <c r="K21" s="20">
        <f t="shared" si="4"/>
        <v>18</v>
      </c>
      <c r="L21" s="20">
        <f t="shared" si="4"/>
        <v>464</v>
      </c>
      <c r="M21" s="20">
        <f t="shared" si="4"/>
        <v>4</v>
      </c>
      <c r="N21" s="20">
        <f t="shared" si="4"/>
        <v>93</v>
      </c>
      <c r="O21" s="20">
        <f t="shared" si="4"/>
        <v>3</v>
      </c>
      <c r="P21" s="20">
        <f t="shared" si="4"/>
        <v>72</v>
      </c>
      <c r="Q21" s="20">
        <f t="shared" si="4"/>
        <v>4</v>
      </c>
      <c r="R21" s="20">
        <f t="shared" si="4"/>
        <v>91</v>
      </c>
      <c r="S21" s="20">
        <f t="shared" si="4"/>
        <v>4</v>
      </c>
      <c r="T21" s="20">
        <f t="shared" si="4"/>
        <v>90</v>
      </c>
      <c r="U21" s="20">
        <f t="shared" si="4"/>
        <v>2</v>
      </c>
      <c r="V21" s="20">
        <f t="shared" si="4"/>
        <v>49</v>
      </c>
      <c r="W21" s="20">
        <f t="shared" si="4"/>
        <v>17</v>
      </c>
      <c r="X21" s="20">
        <f t="shared" si="4"/>
        <v>395</v>
      </c>
      <c r="Y21" s="20">
        <f t="shared" si="4"/>
        <v>2</v>
      </c>
      <c r="Z21" s="20">
        <f t="shared" si="4"/>
        <v>35</v>
      </c>
      <c r="AA21" s="20">
        <f t="shared" si="4"/>
        <v>2</v>
      </c>
      <c r="AB21" s="20">
        <f t="shared" si="4"/>
        <v>37</v>
      </c>
      <c r="AC21" s="20">
        <f t="shared" si="4"/>
        <v>4</v>
      </c>
      <c r="AD21" s="20">
        <f t="shared" si="4"/>
        <v>72</v>
      </c>
      <c r="AE21" s="20">
        <f t="shared" si="4"/>
        <v>39</v>
      </c>
      <c r="AF21" s="20">
        <f t="shared" si="4"/>
        <v>931</v>
      </c>
      <c r="AG21" s="23"/>
    </row>
    <row r="22" spans="1:33" ht="20.25" customHeight="1">
      <c r="A22" s="49" t="s">
        <v>7</v>
      </c>
      <c r="B22" s="30" t="s">
        <v>24</v>
      </c>
      <c r="C22" s="24">
        <f>C15+C16+C17+C18+C19</f>
        <v>13</v>
      </c>
      <c r="D22" s="24">
        <f aca="true" t="shared" si="5" ref="D22:AB22">D15+D16+D17+D18+D19</f>
        <v>384</v>
      </c>
      <c r="E22" s="24">
        <f t="shared" si="5"/>
        <v>12</v>
      </c>
      <c r="F22" s="24">
        <f t="shared" si="5"/>
        <v>325</v>
      </c>
      <c r="G22" s="24">
        <f t="shared" si="5"/>
        <v>12</v>
      </c>
      <c r="H22" s="24">
        <f t="shared" si="5"/>
        <v>347</v>
      </c>
      <c r="I22" s="24">
        <f t="shared" si="5"/>
        <v>12</v>
      </c>
      <c r="J22" s="24">
        <f t="shared" si="5"/>
        <v>337</v>
      </c>
      <c r="K22" s="20">
        <f>I22+G22+E22+C22</f>
        <v>49</v>
      </c>
      <c r="L22" s="20">
        <f>J22+H22+F22+D22</f>
        <v>1393</v>
      </c>
      <c r="M22" s="24">
        <f t="shared" si="5"/>
        <v>14</v>
      </c>
      <c r="N22" s="24">
        <f t="shared" si="5"/>
        <v>341</v>
      </c>
      <c r="O22" s="24">
        <f t="shared" si="5"/>
        <v>13</v>
      </c>
      <c r="P22" s="24">
        <f t="shared" si="5"/>
        <v>337</v>
      </c>
      <c r="Q22" s="24">
        <f t="shared" si="5"/>
        <v>12</v>
      </c>
      <c r="R22" s="24">
        <f t="shared" si="5"/>
        <v>297</v>
      </c>
      <c r="S22" s="24">
        <f t="shared" si="5"/>
        <v>14</v>
      </c>
      <c r="T22" s="24">
        <f t="shared" si="5"/>
        <v>333</v>
      </c>
      <c r="U22" s="24">
        <f t="shared" si="5"/>
        <v>10</v>
      </c>
      <c r="V22" s="24">
        <f t="shared" si="5"/>
        <v>252</v>
      </c>
      <c r="W22" s="20">
        <f>U22+S22+Q22+O22+M22</f>
        <v>63</v>
      </c>
      <c r="X22" s="20">
        <f>V22+T22+R22+P22+N22</f>
        <v>1560</v>
      </c>
      <c r="Y22" s="24">
        <f t="shared" si="5"/>
        <v>10</v>
      </c>
      <c r="Z22" s="24">
        <f t="shared" si="5"/>
        <v>195</v>
      </c>
      <c r="AA22" s="24">
        <f t="shared" si="5"/>
        <v>11</v>
      </c>
      <c r="AB22" s="24">
        <f t="shared" si="5"/>
        <v>206</v>
      </c>
      <c r="AC22" s="20">
        <f>AA22+Y22</f>
        <v>21</v>
      </c>
      <c r="AD22" s="20">
        <f>AB22+Z22</f>
        <v>401</v>
      </c>
      <c r="AE22" s="20">
        <f>AC22+W22+K22</f>
        <v>133</v>
      </c>
      <c r="AF22" s="20">
        <f>AD22+X22+L22</f>
        <v>3354</v>
      </c>
      <c r="AG22" s="23"/>
    </row>
    <row r="23" spans="1:33" ht="21" customHeight="1">
      <c r="A23" s="50"/>
      <c r="B23" s="26" t="s">
        <v>25</v>
      </c>
      <c r="C23" s="20">
        <f>C20</f>
        <v>1</v>
      </c>
      <c r="D23" s="20">
        <f aca="true" t="shared" si="6" ref="D23:AB23">D20</f>
        <v>26</v>
      </c>
      <c r="E23" s="20">
        <f t="shared" si="6"/>
        <v>1</v>
      </c>
      <c r="F23" s="20">
        <f t="shared" si="6"/>
        <v>22</v>
      </c>
      <c r="G23" s="20">
        <f t="shared" si="6"/>
        <v>1</v>
      </c>
      <c r="H23" s="20">
        <f t="shared" si="6"/>
        <v>17</v>
      </c>
      <c r="I23" s="20">
        <f t="shared" si="6"/>
        <v>1</v>
      </c>
      <c r="J23" s="20">
        <f t="shared" si="6"/>
        <v>13</v>
      </c>
      <c r="K23" s="20">
        <f>I23+G23+E23+C23</f>
        <v>4</v>
      </c>
      <c r="L23" s="20">
        <f>J23+H23+F23+D23</f>
        <v>78</v>
      </c>
      <c r="M23" s="20">
        <f t="shared" si="6"/>
        <v>1</v>
      </c>
      <c r="N23" s="20">
        <f t="shared" si="6"/>
        <v>17</v>
      </c>
      <c r="O23" s="20">
        <f t="shared" si="6"/>
        <v>1</v>
      </c>
      <c r="P23" s="20">
        <f t="shared" si="6"/>
        <v>12</v>
      </c>
      <c r="Q23" s="20">
        <f t="shared" si="6"/>
        <v>1</v>
      </c>
      <c r="R23" s="20">
        <f t="shared" si="6"/>
        <v>22</v>
      </c>
      <c r="S23" s="20">
        <f t="shared" si="6"/>
        <v>1</v>
      </c>
      <c r="T23" s="20">
        <f t="shared" si="6"/>
        <v>17</v>
      </c>
      <c r="U23" s="20">
        <f t="shared" si="6"/>
        <v>1</v>
      </c>
      <c r="V23" s="20">
        <f t="shared" si="6"/>
        <v>18</v>
      </c>
      <c r="W23" s="20">
        <f>U23+S23+Q23+O23+M23</f>
        <v>5</v>
      </c>
      <c r="X23" s="20">
        <f>V23+T23+R23+P23+N23</f>
        <v>86</v>
      </c>
      <c r="Y23" s="20">
        <f t="shared" si="6"/>
        <v>1</v>
      </c>
      <c r="Z23" s="20">
        <f t="shared" si="6"/>
        <v>11</v>
      </c>
      <c r="AA23" s="20">
        <f t="shared" si="6"/>
        <v>1</v>
      </c>
      <c r="AB23" s="20">
        <f t="shared" si="6"/>
        <v>11</v>
      </c>
      <c r="AC23" s="20">
        <f>AA23+Y23</f>
        <v>2</v>
      </c>
      <c r="AD23" s="20">
        <f>AB23+Z23</f>
        <v>22</v>
      </c>
      <c r="AE23" s="20">
        <f>AC23+W23+K23</f>
        <v>11</v>
      </c>
      <c r="AF23" s="20">
        <f>AD23+X23+L23</f>
        <v>186</v>
      </c>
      <c r="AG23" s="23"/>
    </row>
    <row r="24" spans="1:34" ht="26.25" customHeight="1">
      <c r="A24" s="50"/>
      <c r="B24" s="45" t="s">
        <v>20</v>
      </c>
      <c r="C24" s="20">
        <f>C23+C22</f>
        <v>14</v>
      </c>
      <c r="D24" s="20">
        <f aca="true" t="shared" si="7" ref="D24:AF24">D23+D22</f>
        <v>410</v>
      </c>
      <c r="E24" s="20">
        <f t="shared" si="7"/>
        <v>13</v>
      </c>
      <c r="F24" s="20">
        <f t="shared" si="7"/>
        <v>347</v>
      </c>
      <c r="G24" s="20">
        <f t="shared" si="7"/>
        <v>13</v>
      </c>
      <c r="H24" s="20">
        <f t="shared" si="7"/>
        <v>364</v>
      </c>
      <c r="I24" s="20">
        <f t="shared" si="7"/>
        <v>13</v>
      </c>
      <c r="J24" s="20">
        <f t="shared" si="7"/>
        <v>350</v>
      </c>
      <c r="K24" s="20">
        <f t="shared" si="7"/>
        <v>53</v>
      </c>
      <c r="L24" s="20">
        <f t="shared" si="7"/>
        <v>1471</v>
      </c>
      <c r="M24" s="20">
        <f t="shared" si="7"/>
        <v>15</v>
      </c>
      <c r="N24" s="20">
        <f t="shared" si="7"/>
        <v>358</v>
      </c>
      <c r="O24" s="20">
        <f t="shared" si="7"/>
        <v>14</v>
      </c>
      <c r="P24" s="20">
        <f t="shared" si="7"/>
        <v>349</v>
      </c>
      <c r="Q24" s="20">
        <f t="shared" si="7"/>
        <v>13</v>
      </c>
      <c r="R24" s="20">
        <f t="shared" si="7"/>
        <v>319</v>
      </c>
      <c r="S24" s="20">
        <f t="shared" si="7"/>
        <v>15</v>
      </c>
      <c r="T24" s="20">
        <f t="shared" si="7"/>
        <v>350</v>
      </c>
      <c r="U24" s="20">
        <f t="shared" si="7"/>
        <v>11</v>
      </c>
      <c r="V24" s="20">
        <f t="shared" si="7"/>
        <v>270</v>
      </c>
      <c r="W24" s="20">
        <f t="shared" si="7"/>
        <v>68</v>
      </c>
      <c r="X24" s="20">
        <f t="shared" si="7"/>
        <v>1646</v>
      </c>
      <c r="Y24" s="20">
        <f t="shared" si="7"/>
        <v>11</v>
      </c>
      <c r="Z24" s="20">
        <f t="shared" si="7"/>
        <v>206</v>
      </c>
      <c r="AA24" s="20">
        <f t="shared" si="7"/>
        <v>12</v>
      </c>
      <c r="AB24" s="20">
        <f t="shared" si="7"/>
        <v>217</v>
      </c>
      <c r="AC24" s="20">
        <f t="shared" si="7"/>
        <v>23</v>
      </c>
      <c r="AD24" s="20">
        <f t="shared" si="7"/>
        <v>423</v>
      </c>
      <c r="AE24" s="20">
        <f t="shared" si="7"/>
        <v>144</v>
      </c>
      <c r="AF24" s="20">
        <f t="shared" si="7"/>
        <v>3540</v>
      </c>
      <c r="AG24" s="23"/>
      <c r="AH24" s="43"/>
    </row>
    <row r="25" spans="1:34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23"/>
      <c r="AH25" s="7"/>
    </row>
    <row r="26" spans="1:34" ht="15.75">
      <c r="A26" s="9" t="s">
        <v>36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6"/>
      <c r="AA26" s="9"/>
      <c r="AB26" s="9"/>
      <c r="AC26" s="9"/>
      <c r="AD26" s="9"/>
      <c r="AE26" s="9"/>
      <c r="AF26" s="9"/>
      <c r="AG26" s="5"/>
      <c r="AH26" s="7"/>
    </row>
    <row r="27" spans="1:34" ht="15.75">
      <c r="A27" s="9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6"/>
      <c r="AA27" s="9"/>
      <c r="AB27" s="9"/>
      <c r="AC27" s="9" t="s">
        <v>36</v>
      </c>
      <c r="AD27" s="9"/>
      <c r="AE27" s="9"/>
      <c r="AF27" s="9"/>
      <c r="AG27" s="5"/>
      <c r="AH27" s="7"/>
    </row>
    <row r="28" spans="1:33" ht="15.75">
      <c r="A28" s="9" t="s">
        <v>41</v>
      </c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/>
    </row>
    <row r="29" spans="1:33" ht="15.75">
      <c r="A29" s="9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 t="s">
        <v>36</v>
      </c>
      <c r="T29" s="9"/>
      <c r="U29" s="9"/>
      <c r="V29" s="9"/>
      <c r="W29" s="9"/>
      <c r="X29" s="9"/>
      <c r="Y29" s="9" t="s">
        <v>42</v>
      </c>
      <c r="Z29" s="9"/>
      <c r="AA29" s="9"/>
      <c r="AB29" s="9"/>
      <c r="AC29" s="9"/>
      <c r="AD29" s="9"/>
      <c r="AE29" s="9"/>
      <c r="AF29" s="9"/>
      <c r="AG29" s="5"/>
    </row>
    <row r="30" spans="1:3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/>
    </row>
    <row r="31" spans="1:32" ht="12.75">
      <c r="A31" s="8" t="s">
        <v>36</v>
      </c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>
      <c r="A32" t="s">
        <v>36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</sheetData>
  <sheetProtection/>
  <mergeCells count="16">
    <mergeCell ref="AA13:AB13"/>
    <mergeCell ref="AC13:AD13"/>
    <mergeCell ref="AE13:AF13"/>
    <mergeCell ref="A22:A24"/>
    <mergeCell ref="O13:P13"/>
    <mergeCell ref="Q13:R13"/>
    <mergeCell ref="S13:T13"/>
    <mergeCell ref="U13:V13"/>
    <mergeCell ref="W13:X13"/>
    <mergeCell ref="Y13:Z13"/>
    <mergeCell ref="K13:L13"/>
    <mergeCell ref="M13:N13"/>
    <mergeCell ref="C13:D13"/>
    <mergeCell ref="E13:F13"/>
    <mergeCell ref="G13:H13"/>
    <mergeCell ref="I13:J13"/>
  </mergeCells>
  <printOptions/>
  <pageMargins left="0.1968503937007874" right="0.1968503937007874" top="1.3779527559055118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O7" sqref="O7"/>
    </sheetView>
  </sheetViews>
  <sheetFormatPr defaultColWidth="9.00390625" defaultRowHeight="12.75"/>
  <cols>
    <col min="1" max="1" width="32.625" style="0" customWidth="1"/>
    <col min="2" max="2" width="7.25390625" style="0" customWidth="1"/>
    <col min="3" max="3" width="7.875" style="0" customWidth="1"/>
    <col min="4" max="4" width="8.00390625" style="0" customWidth="1"/>
    <col min="5" max="5" width="7.75390625" style="0" customWidth="1"/>
    <col min="6" max="6" width="7.875" style="0" customWidth="1"/>
    <col min="7" max="7" width="8.125" style="0" customWidth="1"/>
    <col min="8" max="9" width="7.25390625" style="0" customWidth="1"/>
    <col min="11" max="11" width="9.625" style="0" customWidth="1"/>
    <col min="12" max="13" width="11.125" style="0" customWidth="1"/>
    <col min="16" max="16" width="3.25390625" style="0" customWidth="1"/>
  </cols>
  <sheetData>
    <row r="1" spans="1:13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9" t="s">
        <v>6</v>
      </c>
      <c r="L2" s="9"/>
      <c r="M2" s="9"/>
    </row>
    <row r="3" spans="1:13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9" t="s">
        <v>5</v>
      </c>
      <c r="L3" s="9"/>
      <c r="M3" s="9"/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9" t="s">
        <v>26</v>
      </c>
      <c r="L4" s="9"/>
      <c r="M4" s="9"/>
    </row>
    <row r="5" spans="1:13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9" t="s">
        <v>27</v>
      </c>
      <c r="L5" s="9"/>
      <c r="M5" s="9"/>
    </row>
    <row r="6" spans="1:13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9" t="s">
        <v>52</v>
      </c>
      <c r="L6" s="9"/>
      <c r="M6" s="9"/>
    </row>
    <row r="7" spans="1:13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0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9"/>
      <c r="B9" s="9"/>
      <c r="C9" s="18" t="s">
        <v>23</v>
      </c>
      <c r="D9" s="18"/>
      <c r="E9" s="18"/>
      <c r="F9" s="18"/>
      <c r="G9" s="18"/>
      <c r="H9" s="18"/>
      <c r="I9" s="18"/>
      <c r="J9" s="18"/>
      <c r="K9" s="9"/>
      <c r="L9" s="6"/>
      <c r="M9" s="6"/>
    </row>
    <row r="10" spans="1:13" ht="15" customHeight="1">
      <c r="A10" s="9"/>
      <c r="B10" s="9"/>
      <c r="C10" s="18" t="s">
        <v>50</v>
      </c>
      <c r="D10" s="18"/>
      <c r="E10" s="18"/>
      <c r="F10" s="18"/>
      <c r="G10" s="18"/>
      <c r="H10" s="18"/>
      <c r="I10" s="19"/>
      <c r="J10" s="19"/>
      <c r="K10" s="9"/>
      <c r="L10" s="6"/>
      <c r="M10" s="6"/>
    </row>
    <row r="11" spans="1:13" ht="15" customHeight="1">
      <c r="A11" s="9"/>
      <c r="B11" s="9"/>
      <c r="C11" s="9"/>
      <c r="D11" s="9"/>
      <c r="E11" s="5"/>
      <c r="F11" s="9"/>
      <c r="G11" s="9"/>
      <c r="H11" s="9"/>
      <c r="I11" s="5"/>
      <c r="J11" s="9"/>
      <c r="K11" s="9"/>
      <c r="L11" s="6"/>
      <c r="M11" s="6"/>
    </row>
    <row r="12" spans="1:13" ht="1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6"/>
      <c r="M12" s="6"/>
    </row>
    <row r="13" spans="1:17" s="3" customFormat="1" ht="15.75" customHeight="1" thickBot="1">
      <c r="A13" s="16"/>
      <c r="B13" s="51" t="s">
        <v>0</v>
      </c>
      <c r="C13" s="52"/>
      <c r="D13" s="51" t="s">
        <v>1</v>
      </c>
      <c r="E13" s="52"/>
      <c r="F13" s="51" t="s">
        <v>2</v>
      </c>
      <c r="G13" s="52"/>
      <c r="H13" s="51" t="s">
        <v>3</v>
      </c>
      <c r="I13" s="52"/>
      <c r="J13" s="51" t="s">
        <v>35</v>
      </c>
      <c r="K13" s="52"/>
      <c r="L13" s="51" t="s">
        <v>7</v>
      </c>
      <c r="M13" s="52"/>
      <c r="N13" s="7"/>
      <c r="O13" s="7"/>
      <c r="P13" s="7"/>
      <c r="Q13" s="7"/>
    </row>
    <row r="14" spans="1:13" s="7" customFormat="1" ht="15.75" customHeight="1">
      <c r="A14" s="16"/>
      <c r="B14" s="12" t="s">
        <v>21</v>
      </c>
      <c r="C14" s="12" t="s">
        <v>22</v>
      </c>
      <c r="D14" s="12" t="s">
        <v>21</v>
      </c>
      <c r="E14" s="12" t="s">
        <v>22</v>
      </c>
      <c r="F14" s="9" t="s">
        <v>21</v>
      </c>
      <c r="G14" s="12" t="s">
        <v>22</v>
      </c>
      <c r="H14" s="12" t="s">
        <v>21</v>
      </c>
      <c r="I14" s="12" t="s">
        <v>22</v>
      </c>
      <c r="J14" s="12" t="s">
        <v>21</v>
      </c>
      <c r="K14" s="12" t="s">
        <v>22</v>
      </c>
      <c r="L14" s="12" t="s">
        <v>21</v>
      </c>
      <c r="M14" s="12" t="s">
        <v>22</v>
      </c>
    </row>
    <row r="15" spans="1:13" ht="15.75" customHeight="1">
      <c r="A15" s="16" t="s">
        <v>32</v>
      </c>
      <c r="B15" s="16">
        <v>4</v>
      </c>
      <c r="C15" s="16">
        <v>99</v>
      </c>
      <c r="D15" s="16">
        <v>4</v>
      </c>
      <c r="E15" s="16">
        <v>67</v>
      </c>
      <c r="F15" s="16">
        <v>4</v>
      </c>
      <c r="G15" s="16">
        <v>81</v>
      </c>
      <c r="H15" s="16">
        <v>4</v>
      </c>
      <c r="I15" s="16">
        <v>80</v>
      </c>
      <c r="J15" s="16">
        <v>8</v>
      </c>
      <c r="K15" s="16">
        <v>172</v>
      </c>
      <c r="L15" s="16">
        <f aca="true" t="shared" si="0" ref="L15:M18">B15+D15+F15+H15+J15</f>
        <v>24</v>
      </c>
      <c r="M15" s="16">
        <f t="shared" si="0"/>
        <v>499</v>
      </c>
    </row>
    <row r="16" spans="1:14" ht="15.75" customHeight="1">
      <c r="A16" s="16" t="s">
        <v>33</v>
      </c>
      <c r="B16" s="16">
        <v>9</v>
      </c>
      <c r="C16" s="16">
        <v>231</v>
      </c>
      <c r="D16" s="16">
        <v>8</v>
      </c>
      <c r="E16" s="16">
        <v>188</v>
      </c>
      <c r="F16" s="16">
        <v>8</v>
      </c>
      <c r="G16" s="16">
        <v>197</v>
      </c>
      <c r="H16" s="16">
        <v>13</v>
      </c>
      <c r="I16" s="16">
        <v>342</v>
      </c>
      <c r="J16" s="16">
        <v>10</v>
      </c>
      <c r="K16" s="16">
        <v>253</v>
      </c>
      <c r="L16" s="16">
        <f t="shared" si="0"/>
        <v>48</v>
      </c>
      <c r="M16" s="16">
        <f t="shared" si="0"/>
        <v>1211</v>
      </c>
      <c r="N16" t="s">
        <v>36</v>
      </c>
    </row>
    <row r="17" spans="1:17" ht="15.75" customHeight="1">
      <c r="A17" s="16" t="s">
        <v>8</v>
      </c>
      <c r="B17" s="16"/>
      <c r="C17" s="16"/>
      <c r="D17" s="16">
        <v>1</v>
      </c>
      <c r="E17" s="16">
        <v>12</v>
      </c>
      <c r="F17" s="16"/>
      <c r="G17" s="16"/>
      <c r="H17" s="16">
        <v>5</v>
      </c>
      <c r="I17" s="16">
        <v>66</v>
      </c>
      <c r="J17" s="16">
        <v>2</v>
      </c>
      <c r="K17" s="16">
        <v>20</v>
      </c>
      <c r="L17" s="16">
        <f t="shared" si="0"/>
        <v>8</v>
      </c>
      <c r="M17" s="16">
        <f t="shared" si="0"/>
        <v>98</v>
      </c>
      <c r="Q17" t="s">
        <v>36</v>
      </c>
    </row>
    <row r="18" spans="1:13" ht="18" customHeight="1">
      <c r="A18" s="17" t="s">
        <v>46</v>
      </c>
      <c r="B18" s="16"/>
      <c r="C18" s="16"/>
      <c r="D18" s="16"/>
      <c r="E18" s="16"/>
      <c r="F18" s="16"/>
      <c r="G18" s="16"/>
      <c r="H18" s="16"/>
      <c r="I18" s="16"/>
      <c r="J18" s="16">
        <v>2</v>
      </c>
      <c r="K18" s="16">
        <v>33</v>
      </c>
      <c r="L18" s="16">
        <f t="shared" si="0"/>
        <v>2</v>
      </c>
      <c r="M18" s="16">
        <f t="shared" si="0"/>
        <v>33</v>
      </c>
    </row>
    <row r="19" spans="1:13" ht="15.75" customHeight="1">
      <c r="A19" s="16" t="s">
        <v>7</v>
      </c>
      <c r="B19" s="16">
        <f>B15+B16+B17+B18</f>
        <v>13</v>
      </c>
      <c r="C19" s="16">
        <f aca="true" t="shared" si="1" ref="C19:L19">C15+C16+C17+C18</f>
        <v>330</v>
      </c>
      <c r="D19" s="16">
        <f t="shared" si="1"/>
        <v>13</v>
      </c>
      <c r="E19" s="16">
        <f t="shared" si="1"/>
        <v>267</v>
      </c>
      <c r="F19" s="16">
        <f t="shared" si="1"/>
        <v>12</v>
      </c>
      <c r="G19" s="16">
        <f t="shared" si="1"/>
        <v>278</v>
      </c>
      <c r="H19" s="16">
        <f t="shared" si="1"/>
        <v>22</v>
      </c>
      <c r="I19" s="16">
        <f t="shared" si="1"/>
        <v>488</v>
      </c>
      <c r="J19" s="16">
        <f t="shared" si="1"/>
        <v>22</v>
      </c>
      <c r="K19" s="16">
        <f t="shared" si="1"/>
        <v>478</v>
      </c>
      <c r="L19" s="16">
        <f t="shared" si="1"/>
        <v>82</v>
      </c>
      <c r="M19" s="16">
        <f>K19+I19+G19+E19+C19</f>
        <v>1841</v>
      </c>
    </row>
    <row r="20" spans="1:13" ht="15.75">
      <c r="A20" s="9"/>
      <c r="B20" s="9"/>
      <c r="C20" s="9"/>
      <c r="D20" s="9"/>
      <c r="E20" s="9"/>
      <c r="F20" s="9" t="s">
        <v>36</v>
      </c>
      <c r="G20" s="9"/>
      <c r="H20" s="9"/>
      <c r="I20" s="9"/>
      <c r="J20" s="9"/>
      <c r="K20" s="9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9" t="s">
        <v>41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10"/>
    </row>
    <row r="25" spans="1:13" ht="15.75">
      <c r="A25" s="9" t="s">
        <v>37</v>
      </c>
      <c r="B25" s="9"/>
      <c r="C25" s="9"/>
      <c r="D25" s="9"/>
      <c r="E25" s="9"/>
      <c r="F25" s="9"/>
      <c r="G25" s="9"/>
      <c r="H25" s="9"/>
      <c r="I25" s="9"/>
      <c r="J25" s="9"/>
      <c r="K25" s="9" t="s">
        <v>38</v>
      </c>
      <c r="L25" s="9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11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sheetProtection/>
  <mergeCells count="6">
    <mergeCell ref="J13:K13"/>
    <mergeCell ref="L13:M13"/>
    <mergeCell ref="B13:C13"/>
    <mergeCell ref="D13:E13"/>
    <mergeCell ref="F13:G13"/>
    <mergeCell ref="H13:I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6" sqref="B6:O6"/>
    </sheetView>
  </sheetViews>
  <sheetFormatPr defaultColWidth="9.00390625" defaultRowHeight="12.75"/>
  <cols>
    <col min="1" max="1" width="15.25390625" style="0" customWidth="1"/>
    <col min="2" max="2" width="32.00390625" style="0" customWidth="1"/>
    <col min="3" max="3" width="33.25390625" style="0" customWidth="1"/>
    <col min="4" max="4" width="35.75390625" style="0" customWidth="1"/>
  </cols>
  <sheetData>
    <row r="1" spans="4:7" ht="15.75">
      <c r="D1" s="9" t="s">
        <v>29</v>
      </c>
      <c r="E1" s="9"/>
      <c r="F1" s="9"/>
      <c r="G1" s="9"/>
    </row>
    <row r="2" spans="4:7" ht="15.75">
      <c r="D2" s="9" t="s">
        <v>30</v>
      </c>
      <c r="E2" s="9"/>
      <c r="F2" s="9"/>
      <c r="G2" s="9"/>
    </row>
    <row r="3" spans="4:7" ht="15.75">
      <c r="D3" s="9" t="s">
        <v>31</v>
      </c>
      <c r="E3" s="9"/>
      <c r="F3" s="9"/>
      <c r="G3" s="9"/>
    </row>
    <row r="4" spans="4:7" ht="15.75">
      <c r="D4" s="9" t="s">
        <v>51</v>
      </c>
      <c r="E4" s="9"/>
      <c r="F4" s="9"/>
      <c r="G4" s="9"/>
    </row>
    <row r="6" spans="2:15" ht="22.5" customHeight="1">
      <c r="B6" s="53" t="s">
        <v>45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13.5" customHeight="1">
      <c r="B7" s="55" t="s">
        <v>49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4" ht="17.25" customHeight="1">
      <c r="A8" s="12"/>
      <c r="B8" s="12" t="s">
        <v>13</v>
      </c>
      <c r="C8" s="12" t="s">
        <v>43</v>
      </c>
      <c r="D8" s="12" t="s">
        <v>44</v>
      </c>
    </row>
    <row r="9" spans="1:4" ht="15.75">
      <c r="A9" s="12"/>
      <c r="B9" s="12">
        <v>9</v>
      </c>
      <c r="C9" s="12">
        <v>0</v>
      </c>
      <c r="D9" s="12">
        <v>0</v>
      </c>
    </row>
    <row r="10" spans="1:4" ht="15.75">
      <c r="A10" s="12"/>
      <c r="B10" s="12">
        <v>10</v>
      </c>
      <c r="C10" s="12">
        <v>1</v>
      </c>
      <c r="D10" s="12">
        <v>5</v>
      </c>
    </row>
    <row r="11" spans="1:4" ht="15.75">
      <c r="A11" s="12"/>
      <c r="B11" s="12">
        <v>11</v>
      </c>
      <c r="C11" s="12">
        <v>1</v>
      </c>
      <c r="D11" s="12">
        <v>9</v>
      </c>
    </row>
    <row r="12" spans="1:4" ht="15.75">
      <c r="A12" s="12"/>
      <c r="B12" s="12">
        <v>12</v>
      </c>
      <c r="C12" s="12">
        <v>1</v>
      </c>
      <c r="D12" s="12">
        <v>14</v>
      </c>
    </row>
    <row r="13" spans="1:4" ht="15.75">
      <c r="A13" s="12" t="s">
        <v>7</v>
      </c>
      <c r="B13" s="12"/>
      <c r="C13" s="12">
        <v>3</v>
      </c>
      <c r="D13" s="12">
        <v>28</v>
      </c>
    </row>
    <row r="16" spans="1:12" ht="15.75">
      <c r="A16" s="9" t="s">
        <v>41</v>
      </c>
      <c r="B16" s="9"/>
      <c r="C16" s="9"/>
      <c r="D16" s="9"/>
      <c r="E16" s="9"/>
      <c r="F16" s="9"/>
      <c r="G16" s="9"/>
      <c r="H16" s="9"/>
      <c r="I16" s="9"/>
      <c r="J16" s="5"/>
      <c r="K16" s="5"/>
      <c r="L16" s="5"/>
    </row>
    <row r="17" spans="1:12" ht="15.75">
      <c r="A17" s="9" t="s">
        <v>37</v>
      </c>
      <c r="B17" s="9"/>
      <c r="C17" s="9"/>
      <c r="D17" s="9" t="s">
        <v>39</v>
      </c>
      <c r="E17" s="9"/>
      <c r="F17" s="9"/>
      <c r="G17" s="9"/>
      <c r="H17" s="9"/>
      <c r="I17" s="9"/>
      <c r="J17" s="9"/>
      <c r="K17" s="9"/>
      <c r="L17" s="9"/>
    </row>
  </sheetData>
  <sheetProtection/>
  <mergeCells count="2">
    <mergeCell ref="B6:O6"/>
    <mergeCell ref="B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7">
      <selection activeCell="J5" sqref="J5"/>
    </sheetView>
  </sheetViews>
  <sheetFormatPr defaultColWidth="9.00390625" defaultRowHeight="12.75"/>
  <cols>
    <col min="1" max="1" width="6.25390625" style="0" customWidth="1"/>
    <col min="2" max="2" width="6.00390625" style="0" customWidth="1"/>
    <col min="3" max="3" width="4.75390625" style="0" customWidth="1"/>
    <col min="4" max="4" width="6.25390625" style="0" customWidth="1"/>
    <col min="5" max="5" width="6.00390625" style="0" customWidth="1"/>
    <col min="6" max="6" width="6.75390625" style="0" customWidth="1"/>
    <col min="7" max="7" width="9.625" style="0" customWidth="1"/>
    <col min="8" max="8" width="7.00390625" style="0" customWidth="1"/>
    <col min="9" max="9" width="6.125" style="0" customWidth="1"/>
    <col min="10" max="10" width="6.875" style="0" customWidth="1"/>
    <col min="11" max="11" width="6.75390625" style="0" customWidth="1"/>
    <col min="12" max="12" width="6.25390625" style="0" customWidth="1"/>
    <col min="13" max="13" width="9.375" style="0" customWidth="1"/>
    <col min="14" max="14" width="6.75390625" style="0" customWidth="1"/>
    <col min="15" max="15" width="7.125" style="0" customWidth="1"/>
    <col min="16" max="16" width="11.25390625" style="0" customWidth="1"/>
    <col min="17" max="17" width="10.625" style="0" customWidth="1"/>
  </cols>
  <sheetData>
    <row r="3" spans="6:8" ht="12.75">
      <c r="F3" s="7"/>
      <c r="G3" s="7"/>
      <c r="H3" s="7"/>
    </row>
    <row r="4" spans="1:8" ht="12.75">
      <c r="A4" s="4"/>
      <c r="B4" s="4"/>
      <c r="F4" s="7"/>
      <c r="G4" s="7"/>
      <c r="H4" s="7"/>
    </row>
    <row r="8" spans="1:5" s="5" customFormat="1" ht="15">
      <c r="A8" s="42"/>
      <c r="B8" s="42"/>
      <c r="C8" s="42"/>
      <c r="D8" s="42"/>
      <c r="E8" s="42"/>
    </row>
    <row r="9" spans="1:5" s="5" customFormat="1" ht="15">
      <c r="A9" s="42"/>
      <c r="B9" s="42"/>
      <c r="C9" s="42"/>
      <c r="D9" s="42"/>
      <c r="E9" s="42"/>
    </row>
    <row r="10" spans="1:5" ht="12.75">
      <c r="A10" s="7"/>
      <c r="B10" s="7"/>
      <c r="C10" s="7"/>
      <c r="D10" s="7"/>
      <c r="E10" s="7"/>
    </row>
    <row r="11" spans="1:5" ht="11.25" customHeight="1">
      <c r="A11" s="7"/>
      <c r="B11" s="7"/>
      <c r="C11" s="7"/>
      <c r="D11" s="7"/>
      <c r="E11" s="7"/>
    </row>
    <row r="12" spans="1:5" ht="12.75" hidden="1">
      <c r="A12" s="7"/>
      <c r="B12" s="7"/>
      <c r="C12" s="7"/>
      <c r="D12" s="7"/>
      <c r="E12" s="7"/>
    </row>
    <row r="13" spans="1:5" ht="12.75" hidden="1">
      <c r="A13" s="7"/>
      <c r="B13" s="7"/>
      <c r="C13" s="7"/>
      <c r="D13" s="7"/>
      <c r="E13" s="7"/>
    </row>
    <row r="14" spans="1:17" s="1" customFormat="1" ht="17.25" customHeight="1">
      <c r="A14" s="36"/>
      <c r="B14" s="58"/>
      <c r="C14" s="58"/>
      <c r="D14" s="57"/>
      <c r="E14" s="57"/>
      <c r="F14" s="57"/>
      <c r="G14" s="60"/>
      <c r="H14" s="57"/>
      <c r="I14" s="57"/>
      <c r="J14" s="57"/>
      <c r="K14" s="57"/>
      <c r="L14" s="57"/>
      <c r="M14" s="60"/>
      <c r="N14" s="57"/>
      <c r="O14" s="57"/>
      <c r="P14" s="60"/>
      <c r="Q14" s="60"/>
    </row>
    <row r="15" spans="1:17" s="1" customFormat="1" ht="17.25" customHeight="1">
      <c r="A15" s="36"/>
      <c r="B15" s="58"/>
      <c r="C15" s="58"/>
      <c r="D15" s="57"/>
      <c r="E15" s="57"/>
      <c r="F15" s="57"/>
      <c r="G15" s="60"/>
      <c r="H15" s="57"/>
      <c r="I15" s="57"/>
      <c r="J15" s="57"/>
      <c r="K15" s="57"/>
      <c r="L15" s="57"/>
      <c r="M15" s="60"/>
      <c r="N15" s="57"/>
      <c r="O15" s="57"/>
      <c r="P15" s="60"/>
      <c r="Q15" s="60"/>
    </row>
    <row r="16" spans="1:17" ht="27" customHeight="1">
      <c r="A16" s="35"/>
      <c r="B16" s="35"/>
      <c r="C16" s="37"/>
      <c r="D16" s="37"/>
      <c r="E16" s="37"/>
      <c r="F16" s="37"/>
      <c r="G16" s="37"/>
      <c r="H16" s="37"/>
      <c r="I16" s="37"/>
      <c r="J16" s="38"/>
      <c r="K16" s="38"/>
      <c r="L16" s="37"/>
      <c r="M16" s="37"/>
      <c r="N16" s="37"/>
      <c r="O16" s="37"/>
      <c r="P16" s="39"/>
      <c r="Q16" s="39"/>
    </row>
    <row r="17" spans="1:17" ht="17.25" customHeight="1">
      <c r="A17" s="35"/>
      <c r="B17" s="35"/>
      <c r="C17" s="37"/>
      <c r="D17" s="37"/>
      <c r="E17" s="37"/>
      <c r="F17" s="37"/>
      <c r="G17" s="40"/>
      <c r="H17" s="37"/>
      <c r="I17" s="37"/>
      <c r="J17" s="37"/>
      <c r="K17" s="37"/>
      <c r="L17" s="37"/>
      <c r="M17" s="37"/>
      <c r="N17" s="37"/>
      <c r="O17" s="37"/>
      <c r="P17" s="39"/>
      <c r="Q17" s="39"/>
    </row>
    <row r="18" spans="1:17" ht="12.75">
      <c r="A18" s="59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9"/>
      <c r="Q18" s="39"/>
    </row>
    <row r="19" spans="1:17" ht="18.75" customHeight="1">
      <c r="A19" s="59"/>
      <c r="B19" s="3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9"/>
      <c r="Q19" s="39"/>
    </row>
    <row r="20" spans="1:17" ht="12.75">
      <c r="A20" s="59"/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9"/>
      <c r="Q20" s="39"/>
    </row>
    <row r="21" spans="1:17" ht="20.25" customHeight="1">
      <c r="A21" s="59"/>
      <c r="B21" s="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9"/>
      <c r="Q21" s="39"/>
    </row>
    <row r="22" spans="1:17" ht="12.75">
      <c r="A22" s="59"/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9"/>
      <c r="Q22" s="39"/>
    </row>
    <row r="23" spans="1:17" ht="18" customHeight="1">
      <c r="A23" s="59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9"/>
    </row>
    <row r="24" spans="1:17" ht="18" customHeight="1">
      <c r="A24" s="59"/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9"/>
      <c r="Q24" s="39"/>
    </row>
    <row r="25" spans="1:17" ht="18" customHeight="1">
      <c r="A25" s="59"/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9"/>
      <c r="Q25" s="39"/>
    </row>
    <row r="26" spans="1:17" ht="30" customHeight="1">
      <c r="A26" s="41"/>
      <c r="B26" s="4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9"/>
      <c r="Q26" s="39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ht="12.75">
      <c r="G29" s="6"/>
    </row>
    <row r="32" spans="1:2" ht="12.75">
      <c r="A32" s="1"/>
      <c r="B32" s="1"/>
    </row>
    <row r="33" spans="1:2" ht="12.75">
      <c r="A33" s="1"/>
      <c r="B33" s="1"/>
    </row>
  </sheetData>
  <sheetProtection/>
  <mergeCells count="19">
    <mergeCell ref="G14:G15"/>
    <mergeCell ref="H14:H15"/>
    <mergeCell ref="O14:O15"/>
    <mergeCell ref="P14:P15"/>
    <mergeCell ref="I14:I15"/>
    <mergeCell ref="J14:J15"/>
    <mergeCell ref="Q14:Q15"/>
    <mergeCell ref="K14:K15"/>
    <mergeCell ref="L14:L15"/>
    <mergeCell ref="M14:M15"/>
    <mergeCell ref="N14:N15"/>
    <mergeCell ref="A18:A19"/>
    <mergeCell ref="A20:A21"/>
    <mergeCell ref="A22:A23"/>
    <mergeCell ref="A24:A25"/>
    <mergeCell ref="D14:D15"/>
    <mergeCell ref="E14:E15"/>
    <mergeCell ref="F14:F15"/>
    <mergeCell ref="B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33"/>
  <sheetViews>
    <sheetView zoomScale="75" zoomScaleNormal="75" zoomScalePageLayoutView="0" workbookViewId="0" topLeftCell="A1">
      <selection activeCell="R28" sqref="R28"/>
    </sheetView>
  </sheetViews>
  <sheetFormatPr defaultColWidth="9.00390625" defaultRowHeight="12.75"/>
  <cols>
    <col min="1" max="1" width="9.625" style="0" customWidth="1"/>
  </cols>
  <sheetData>
    <row r="1" spans="1:15" ht="15.75">
      <c r="A1" s="9"/>
      <c r="B1" s="9"/>
      <c r="K1" s="9"/>
      <c r="L1" s="9"/>
      <c r="M1" s="9"/>
      <c r="N1" s="9"/>
      <c r="O1" s="9"/>
    </row>
    <row r="2" spans="1:15" ht="15.75">
      <c r="A2" s="9"/>
      <c r="B2" s="9"/>
      <c r="K2" s="9"/>
      <c r="L2" s="9"/>
      <c r="M2" s="9"/>
      <c r="N2" s="9"/>
      <c r="O2" s="9"/>
    </row>
    <row r="3" spans="1:15" ht="15.75">
      <c r="A3" s="9"/>
      <c r="B3" s="9"/>
      <c r="K3" s="9"/>
      <c r="L3" s="9"/>
      <c r="M3" s="9"/>
      <c r="N3" s="9"/>
      <c r="O3" s="9"/>
    </row>
    <row r="4" spans="11:15" ht="15.75">
      <c r="K4" s="9"/>
      <c r="L4" s="9"/>
      <c r="M4" s="9"/>
      <c r="N4" s="9"/>
      <c r="O4" s="9"/>
    </row>
    <row r="5" spans="1:173" ht="44.2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1:173" ht="20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</row>
    <row r="7" spans="1:173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</row>
    <row r="8" spans="1:173" s="2" customFormat="1" ht="23.25" customHeight="1">
      <c r="A8" s="65"/>
      <c r="B8" s="66"/>
      <c r="C8" s="66"/>
      <c r="D8" s="66"/>
      <c r="E8" s="66"/>
      <c r="F8" s="66"/>
      <c r="G8" s="66"/>
      <c r="H8" s="65"/>
      <c r="I8" s="66"/>
      <c r="J8" s="66"/>
      <c r="K8" s="66"/>
      <c r="L8" s="66"/>
      <c r="M8" s="66"/>
      <c r="N8" s="66"/>
      <c r="O8" s="3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1:173" s="2" customFormat="1" ht="19.5" customHeight="1">
      <c r="A9" s="13"/>
      <c r="B9" s="69"/>
      <c r="C9" s="69"/>
      <c r="D9" s="69"/>
      <c r="E9" s="69"/>
      <c r="F9" s="69"/>
      <c r="G9" s="70"/>
      <c r="H9" s="67"/>
      <c r="I9" s="68"/>
      <c r="J9" s="68"/>
      <c r="K9" s="68"/>
      <c r="L9" s="68"/>
      <c r="M9" s="68"/>
      <c r="N9" s="68"/>
      <c r="O9" s="35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s="2" customFormat="1" ht="19.5" customHeight="1">
      <c r="A10" s="13"/>
      <c r="B10" s="69"/>
      <c r="C10" s="69"/>
      <c r="D10" s="69"/>
      <c r="E10" s="69"/>
      <c r="F10" s="69"/>
      <c r="G10" s="70"/>
      <c r="H10" s="67"/>
      <c r="I10" s="68"/>
      <c r="J10" s="68"/>
      <c r="K10" s="68"/>
      <c r="L10" s="68"/>
      <c r="M10" s="68"/>
      <c r="N10" s="68"/>
      <c r="O10" s="35"/>
      <c r="P10" s="7"/>
      <c r="Q10" s="7"/>
      <c r="R10" s="7"/>
      <c r="S10" s="7"/>
      <c r="T10" s="69"/>
      <c r="U10" s="69"/>
      <c r="V10" s="69"/>
      <c r="W10" s="69"/>
      <c r="X10" s="69"/>
      <c r="Y10" s="70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</row>
    <row r="11" spans="1:173" s="2" customFormat="1" ht="19.5" customHeight="1">
      <c r="A11" s="13"/>
      <c r="B11" s="69"/>
      <c r="C11" s="69"/>
      <c r="D11" s="69"/>
      <c r="E11" s="69"/>
      <c r="F11" s="69"/>
      <c r="G11" s="70"/>
      <c r="H11" s="67"/>
      <c r="I11" s="68"/>
      <c r="J11" s="68"/>
      <c r="K11" s="68"/>
      <c r="L11" s="68"/>
      <c r="M11" s="68"/>
      <c r="N11" s="68"/>
      <c r="O11" s="35"/>
      <c r="P11" s="7"/>
      <c r="Q11" s="7"/>
      <c r="R11" s="7"/>
      <c r="S11" s="7"/>
      <c r="T11" s="69"/>
      <c r="U11" s="69"/>
      <c r="V11" s="69"/>
      <c r="W11" s="69"/>
      <c r="X11" s="69"/>
      <c r="Y11" s="70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</row>
    <row r="12" spans="1:173" s="2" customFormat="1" ht="19.5" customHeight="1">
      <c r="A12" s="13"/>
      <c r="B12" s="69"/>
      <c r="C12" s="69"/>
      <c r="D12" s="69"/>
      <c r="E12" s="69"/>
      <c r="F12" s="69"/>
      <c r="G12" s="70"/>
      <c r="H12" s="67"/>
      <c r="I12" s="68"/>
      <c r="J12" s="68"/>
      <c r="K12" s="68"/>
      <c r="L12" s="68"/>
      <c r="M12" s="68"/>
      <c r="N12" s="68"/>
      <c r="O12" s="35"/>
      <c r="P12" s="7"/>
      <c r="Q12" s="7"/>
      <c r="R12" s="7"/>
      <c r="S12" s="7"/>
      <c r="T12" s="69"/>
      <c r="U12" s="69"/>
      <c r="V12" s="69"/>
      <c r="W12" s="69"/>
      <c r="X12" s="69"/>
      <c r="Y12" s="70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</row>
    <row r="13" spans="1:173" s="2" customFormat="1" ht="16.5" customHeight="1">
      <c r="A13" s="13"/>
      <c r="B13" s="69"/>
      <c r="C13" s="69"/>
      <c r="D13" s="69"/>
      <c r="E13" s="69"/>
      <c r="F13" s="69"/>
      <c r="G13" s="70"/>
      <c r="H13" s="67"/>
      <c r="I13" s="68"/>
      <c r="J13" s="68"/>
      <c r="K13" s="68"/>
      <c r="L13" s="68"/>
      <c r="M13" s="68"/>
      <c r="N13" s="68"/>
      <c r="O13" s="35"/>
      <c r="P13" s="7"/>
      <c r="Q13" s="7"/>
      <c r="R13" s="7"/>
      <c r="S13" s="7"/>
      <c r="T13" s="69"/>
      <c r="U13" s="69"/>
      <c r="V13" s="69"/>
      <c r="W13" s="69"/>
      <c r="X13" s="69"/>
      <c r="Y13" s="70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</row>
    <row r="14" spans="1:173" ht="15.75">
      <c r="A14" s="9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9"/>
      <c r="U14" s="69"/>
      <c r="V14" s="69"/>
      <c r="W14" s="69"/>
      <c r="X14" s="69"/>
      <c r="Y14" s="70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</row>
    <row r="15" spans="1:173" ht="15.75">
      <c r="A15" s="9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</row>
    <row r="16" spans="1:2" ht="15.75">
      <c r="A16" s="9"/>
      <c r="B16" s="9"/>
    </row>
    <row r="19" spans="1:28" ht="15.75">
      <c r="A19" s="9"/>
      <c r="B19" s="9"/>
      <c r="C19" s="9"/>
      <c r="D19" s="9"/>
      <c r="E19" s="9"/>
      <c r="F19" s="9"/>
      <c r="G19" s="9"/>
      <c r="H19" s="9"/>
      <c r="I19" s="9"/>
      <c r="J19" s="5"/>
      <c r="K19" s="5"/>
      <c r="L19" s="5"/>
      <c r="M19" s="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.75">
      <c r="A20" s="9"/>
      <c r="B20" s="9"/>
      <c r="C20" s="9"/>
      <c r="D20" s="9"/>
      <c r="E20" s="9"/>
      <c r="F20" s="9"/>
      <c r="G20" s="9"/>
      <c r="H20" s="9"/>
      <c r="I20" s="9"/>
      <c r="K20" s="9"/>
      <c r="L20" s="9"/>
      <c r="M20" s="9"/>
      <c r="N20" s="9"/>
      <c r="O20" s="9"/>
      <c r="P20" s="9" t="s">
        <v>36</v>
      </c>
      <c r="Q20" s="9"/>
      <c r="R20" s="9"/>
      <c r="S20" s="9"/>
      <c r="T20" s="9" t="s">
        <v>36</v>
      </c>
      <c r="U20" s="9"/>
      <c r="V20" s="9"/>
      <c r="W20" s="9"/>
      <c r="X20" s="9"/>
      <c r="Y20" s="9"/>
      <c r="Z20" s="9"/>
      <c r="AA20" s="9"/>
      <c r="AB20" s="9"/>
    </row>
    <row r="21" spans="1:2" ht="15.75">
      <c r="A21" s="9"/>
      <c r="B21" s="9"/>
    </row>
    <row r="22" spans="1:2" ht="15.75">
      <c r="A22" s="9"/>
      <c r="B22" s="9"/>
    </row>
    <row r="23" spans="1:2" ht="15.75">
      <c r="A23" s="9"/>
      <c r="B23" s="9"/>
    </row>
    <row r="24" spans="1:2" ht="15.75">
      <c r="A24" s="8"/>
      <c r="B24" s="9"/>
    </row>
    <row r="25" spans="1:2" ht="15.75">
      <c r="A25" s="8"/>
      <c r="B25" s="9"/>
    </row>
    <row r="26" spans="1:2" ht="15.75">
      <c r="A26" s="9"/>
      <c r="B26" s="9"/>
    </row>
    <row r="27" spans="1:2" ht="15.75">
      <c r="A27" s="9"/>
      <c r="B27" s="9"/>
    </row>
    <row r="28" spans="1:2" ht="15.75">
      <c r="A28" s="9"/>
      <c r="B28" s="9"/>
    </row>
    <row r="29" spans="1:2" ht="15.75">
      <c r="A29" s="9"/>
      <c r="B29" s="9"/>
    </row>
    <row r="30" spans="1:2" ht="15.75">
      <c r="A30" s="9"/>
      <c r="B30" s="9"/>
    </row>
    <row r="31" spans="1:2" ht="15.75">
      <c r="A31" s="9"/>
      <c r="B31" s="9"/>
    </row>
    <row r="32" spans="1:2" ht="15.75">
      <c r="A32" s="9"/>
      <c r="B32" s="9"/>
    </row>
    <row r="33" spans="1:2" ht="15.75">
      <c r="A33" s="9"/>
      <c r="B33" s="9"/>
    </row>
  </sheetData>
  <sheetProtection/>
  <mergeCells count="19">
    <mergeCell ref="T14:Y14"/>
    <mergeCell ref="T10:Y10"/>
    <mergeCell ref="T11:Y11"/>
    <mergeCell ref="T12:Y12"/>
    <mergeCell ref="T13:Y13"/>
    <mergeCell ref="B13:G13"/>
    <mergeCell ref="H13:N13"/>
    <mergeCell ref="B10:G10"/>
    <mergeCell ref="B12:G12"/>
    <mergeCell ref="B11:G11"/>
    <mergeCell ref="H10:N10"/>
    <mergeCell ref="H11:N11"/>
    <mergeCell ref="H12:N12"/>
    <mergeCell ref="A5:N5"/>
    <mergeCell ref="A6:N6"/>
    <mergeCell ref="H8:N8"/>
    <mergeCell ref="H9:N9"/>
    <mergeCell ref="A8:G8"/>
    <mergeCell ref="B9:G9"/>
  </mergeCells>
  <printOptions/>
  <pageMargins left="0.7874015748031497" right="0.7874015748031497" top="1.377952755905511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Shultz</dc:creator>
  <cp:keywords/>
  <dc:description/>
  <cp:lastModifiedBy>Glunitskaya</cp:lastModifiedBy>
  <cp:lastPrinted>2014-09-08T07:47:19Z</cp:lastPrinted>
  <dcterms:created xsi:type="dcterms:W3CDTF">2009-09-03T12:54:37Z</dcterms:created>
  <dcterms:modified xsi:type="dcterms:W3CDTF">2014-09-18T11:21:19Z</dcterms:modified>
  <cp:category/>
  <cp:version/>
  <cp:contentType/>
  <cp:contentStatus/>
</cp:coreProperties>
</file>